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9" i="1"/>
  <c r="D10" s="1"/>
  <c r="C9"/>
  <c r="C10" s="1"/>
  <c r="B9"/>
  <c r="B10" s="1"/>
  <c r="E8"/>
  <c r="E9" s="1"/>
  <c r="E10" l="1"/>
  <c r="F9"/>
  <c r="F10" s="1"/>
  <c r="F8"/>
</calcChain>
</file>

<file path=xl/sharedStrings.xml><?xml version="1.0" encoding="utf-8"?>
<sst xmlns="http://schemas.openxmlformats.org/spreadsheetml/2006/main" count="37" uniqueCount="34">
  <si>
    <t xml:space="preserve">Таблица расчета начальной (максимальной) цены контракта на поставку  кресла гинекологического из средств бюджета на 2011 год,для нужд  гинекологического отделения по разделу (0901) МУ« Центральная городская больница г. Югорска »
</t>
  </si>
  <si>
    <r>
      <t xml:space="preserve">Способ размещения заказа                      </t>
    </r>
    <r>
      <rPr>
        <i/>
        <sz val="11"/>
        <color indexed="8"/>
        <rFont val="Calibri"/>
        <family val="2"/>
        <charset val="204"/>
      </rPr>
      <t>Открытый аукцион</t>
    </r>
  </si>
  <si>
    <t>Категории</t>
  </si>
  <si>
    <t>Цены/поставщики</t>
  </si>
  <si>
    <t>Средняя цена</t>
  </si>
  <si>
    <t>Начальная цена</t>
  </si>
  <si>
    <t>Наименование</t>
  </si>
  <si>
    <t xml:space="preserve">Кресло гинекологическое 
(RADIUS 1557.02) с принадлежностями  или эквивалент
</t>
  </si>
  <si>
    <t>Х</t>
  </si>
  <si>
    <t>Характеристика</t>
  </si>
  <si>
    <t>Ножные опоры; головная подушка регулируемая; рельсы для принадлежностей,пара,монтируется к сидению; рулон бумаги,диаметр 135 мм,длина 50 м, ширина 400 мм, для встроенного держателя-5 шт.; подлокотники для врача, крепятся на ножные рельсы; ПВХ защитное покрытие для сидения,прозрачное. Электрический привод для общего регулирования спинки кресла и сидения;электрический привод для регулирования кресла по высоте;электрический привод для отдельного регулирования сиденья;возможность раскладывания кресла до лежачей позиции;функция памяти,возврат кресла в исходное положение;максимальный вес пациента 180 кг</t>
  </si>
  <si>
    <t>Количество, шт</t>
  </si>
  <si>
    <t>Цена за единицу</t>
  </si>
  <si>
    <t>Итого</t>
  </si>
  <si>
    <t>ИТОГО</t>
  </si>
  <si>
    <t>Максимальная цена контракта: 900 000,00 (Девятьсот тысяч)рублей</t>
  </si>
  <si>
    <t>В стоимость оборудования включены все расходы,связанные с транспортировкой,таможенные и иные платежи,НДС,ввод оборудования в эксплуатацию и инструктаж персонала.</t>
  </si>
  <si>
    <t xml:space="preserve">Примечание: т.к. лимиты на приобретение кресла гинекологического открыты в сумме 900 000,00 (Девятьсот тысяч рублей) ,то начальная </t>
  </si>
  <si>
    <t>(максимальная) цена контракта определена в сумме 900 000,00 (Девятьсот тысяч рублей).</t>
  </si>
  <si>
    <t>ООО "Альфамед"</t>
  </si>
  <si>
    <t>620039 г.Екатеринбург, ул.Машиностроителей,41</t>
  </si>
  <si>
    <t>8(343)338-72-95</t>
  </si>
  <si>
    <t>ООО "Фирма Квазар"</t>
  </si>
  <si>
    <t>г.Екатеринбург, ул.Радищева, 60а,офис №204</t>
  </si>
  <si>
    <t>8(343) 23-57-999</t>
  </si>
  <si>
    <t>ООО "МедиРон"</t>
  </si>
  <si>
    <t>620039, г.Екатеринбург,ул.XXII Партсъезда 15</t>
  </si>
  <si>
    <t>8(343)330-77-10</t>
  </si>
  <si>
    <t>Сбор данных произведен на основании прайс-листов, предоставленных потенциальными поставщиками</t>
  </si>
  <si>
    <t>Срок действия цен до 31.12.2011 года</t>
  </si>
  <si>
    <t>Главный врач                      _________________ В.А. Каданцев</t>
  </si>
  <si>
    <t>Начальник ОМТС    _________________Л.П.Чулошникова</t>
  </si>
  <si>
    <t>Дата составления сводной таблицы 22 февраля 2011 года</t>
  </si>
  <si>
    <t>Исп. экономист  ОМТС С.С.Пильникова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</si>
</sst>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8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164" fontId="0" fillId="0" borderId="8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4" fontId="4" fillId="0" borderId="22" xfId="1" applyFont="1" applyBorder="1" applyAlignment="1">
      <alignment horizontal="center" vertical="center"/>
    </xf>
    <xf numFmtId="44" fontId="4" fillId="0" borderId="23" xfId="1" applyFont="1" applyBorder="1" applyAlignment="1">
      <alignment horizontal="center" vertical="center"/>
    </xf>
    <xf numFmtId="44" fontId="4" fillId="0" borderId="22" xfId="1" applyFont="1" applyBorder="1" applyAlignment="1">
      <alignment horizontal="center" vertical="center" wrapText="1"/>
    </xf>
    <xf numFmtId="44" fontId="4" fillId="0" borderId="23" xfId="1" applyFont="1" applyBorder="1" applyAlignment="1">
      <alignment horizontal="center" vertical="center" wrapText="1"/>
    </xf>
    <xf numFmtId="44" fontId="4" fillId="0" borderId="24" xfId="1" applyFont="1" applyBorder="1" applyAlignment="1">
      <alignment horizontal="center" vertical="center"/>
    </xf>
    <xf numFmtId="44" fontId="4" fillId="0" borderId="25" xfId="1" applyFont="1" applyBorder="1" applyAlignment="1">
      <alignment horizontal="center" vertical="center"/>
    </xf>
    <xf numFmtId="44" fontId="4" fillId="0" borderId="24" xfId="1" applyFont="1" applyBorder="1" applyAlignment="1">
      <alignment horizontal="center" vertical="center" wrapText="1"/>
    </xf>
    <xf numFmtId="44" fontId="4" fillId="0" borderId="25" xfId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justify" wrapText="1"/>
    </xf>
    <xf numFmtId="0" fontId="0" fillId="0" borderId="23" xfId="0" applyBorder="1" applyAlignment="1">
      <alignment horizontal="center" vertical="justify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justify" wrapText="1"/>
    </xf>
    <xf numFmtId="0" fontId="0" fillId="0" borderId="25" xfId="0" applyBorder="1" applyAlignment="1">
      <alignment horizontal="center" vertical="justify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top"/>
    </xf>
    <xf numFmtId="0" fontId="5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workbookViewId="0">
      <selection sqref="A1:H34"/>
    </sheetView>
  </sheetViews>
  <sheetFormatPr defaultRowHeight="14.4"/>
  <cols>
    <col min="1" max="2" width="17.44140625" customWidth="1"/>
    <col min="3" max="3" width="16.33203125" customWidth="1"/>
    <col min="4" max="4" width="14.109375" customWidth="1"/>
    <col min="5" max="5" width="13.33203125" customWidth="1"/>
    <col min="6" max="6" width="17.44140625" customWidth="1"/>
    <col min="8" max="8" width="16.21875" customWidth="1"/>
  </cols>
  <sheetData>
    <row r="1" spans="1:6" ht="54" customHeight="1">
      <c r="A1" s="1" t="s">
        <v>0</v>
      </c>
      <c r="B1" s="1"/>
      <c r="C1" s="1"/>
      <c r="D1" s="1"/>
      <c r="E1" s="1"/>
      <c r="F1" s="1"/>
    </row>
    <row r="2" spans="1:6" ht="15" thickBot="1">
      <c r="D2" t="s">
        <v>1</v>
      </c>
    </row>
    <row r="3" spans="1:6" ht="15" thickBot="1">
      <c r="A3" s="2" t="s">
        <v>2</v>
      </c>
      <c r="B3" s="3" t="s">
        <v>3</v>
      </c>
      <c r="C3" s="4"/>
      <c r="D3" s="4"/>
      <c r="E3" s="2" t="s">
        <v>4</v>
      </c>
      <c r="F3" s="2" t="s">
        <v>5</v>
      </c>
    </row>
    <row r="4" spans="1:6" ht="15" thickBot="1">
      <c r="A4" s="5"/>
      <c r="B4" s="6">
        <v>1</v>
      </c>
      <c r="C4" s="7">
        <v>2</v>
      </c>
      <c r="D4" s="8">
        <v>3</v>
      </c>
      <c r="E4" s="5"/>
      <c r="F4" s="5"/>
    </row>
    <row r="5" spans="1:6" ht="28.8">
      <c r="A5" s="9" t="s">
        <v>6</v>
      </c>
      <c r="B5" s="10" t="s">
        <v>7</v>
      </c>
      <c r="C5" s="11"/>
      <c r="D5" s="11"/>
      <c r="E5" s="12" t="s">
        <v>8</v>
      </c>
      <c r="F5" s="13" t="s">
        <v>8</v>
      </c>
    </row>
    <row r="6" spans="1:6" ht="28.8">
      <c r="A6" s="14" t="s">
        <v>9</v>
      </c>
      <c r="B6" s="15" t="s">
        <v>10</v>
      </c>
      <c r="C6" s="16"/>
      <c r="D6" s="17"/>
      <c r="E6" s="18"/>
      <c r="F6" s="19"/>
    </row>
    <row r="7" spans="1:6" ht="28.8">
      <c r="A7" s="20" t="s">
        <v>11</v>
      </c>
      <c r="B7" s="15">
        <v>1</v>
      </c>
      <c r="C7" s="16"/>
      <c r="D7" s="17"/>
      <c r="E7" s="21" t="s">
        <v>8</v>
      </c>
      <c r="F7" s="22" t="s">
        <v>8</v>
      </c>
    </row>
    <row r="8" spans="1:6" ht="28.8">
      <c r="A8" s="23" t="s">
        <v>12</v>
      </c>
      <c r="B8" s="24">
        <v>1050000</v>
      </c>
      <c r="C8" s="24">
        <v>1000000</v>
      </c>
      <c r="D8" s="24">
        <v>945000</v>
      </c>
      <c r="E8" s="25">
        <f>(B8+C8+D8)/3</f>
        <v>998333.33333333337</v>
      </c>
      <c r="F8" s="26">
        <f>E8</f>
        <v>998333.33333333337</v>
      </c>
    </row>
    <row r="9" spans="1:6">
      <c r="A9" s="23" t="s">
        <v>13</v>
      </c>
      <c r="B9" s="25">
        <f>B7*B8</f>
        <v>1050000</v>
      </c>
      <c r="C9" s="25">
        <f>B7*C8</f>
        <v>1000000</v>
      </c>
      <c r="D9" s="25">
        <f>D8*B7</f>
        <v>945000</v>
      </c>
      <c r="E9" s="25">
        <f>E8*B7</f>
        <v>998333.33333333337</v>
      </c>
      <c r="F9" s="26">
        <f>E9</f>
        <v>998333.33333333337</v>
      </c>
    </row>
    <row r="10" spans="1:6">
      <c r="A10" s="27" t="s">
        <v>14</v>
      </c>
      <c r="B10" s="25">
        <f>B9</f>
        <v>1050000</v>
      </c>
      <c r="C10" s="25">
        <f>C9</f>
        <v>1000000</v>
      </c>
      <c r="D10" s="25">
        <f>D9</f>
        <v>945000</v>
      </c>
      <c r="E10" s="25">
        <f>E9</f>
        <v>998333.33333333337</v>
      </c>
      <c r="F10" s="25">
        <f>F9</f>
        <v>998333.33333333337</v>
      </c>
    </row>
    <row r="11" spans="1:6">
      <c r="A11" s="28"/>
      <c r="B11" s="29"/>
      <c r="C11" s="29"/>
      <c r="D11" s="29"/>
      <c r="E11" s="29"/>
      <c r="F11" s="29"/>
    </row>
    <row r="12" spans="1:6">
      <c r="A12" t="s">
        <v>15</v>
      </c>
    </row>
    <row r="14" spans="1:6">
      <c r="A14" s="30" t="s">
        <v>16</v>
      </c>
      <c r="B14" s="30"/>
      <c r="C14" s="30"/>
      <c r="D14" s="30"/>
      <c r="E14" s="30"/>
      <c r="F14" s="30"/>
    </row>
    <row r="15" spans="1:6">
      <c r="A15" t="s">
        <v>17</v>
      </c>
    </row>
    <row r="16" spans="1:6" ht="15" thickBot="1">
      <c r="A16" t="s">
        <v>18</v>
      </c>
    </row>
    <row r="17" spans="1:6">
      <c r="A17" s="2">
        <v>1</v>
      </c>
      <c r="B17" s="31" t="s">
        <v>19</v>
      </c>
      <c r="C17" s="32"/>
      <c r="D17" s="33" t="s">
        <v>20</v>
      </c>
      <c r="E17" s="34"/>
      <c r="F17" s="2" t="s">
        <v>21</v>
      </c>
    </row>
    <row r="18" spans="1:6" ht="15" thickBot="1">
      <c r="A18" s="5"/>
      <c r="B18" s="35"/>
      <c r="C18" s="36"/>
      <c r="D18" s="35"/>
      <c r="E18" s="36"/>
      <c r="F18" s="5"/>
    </row>
    <row r="19" spans="1:6">
      <c r="A19" s="2">
        <v>2</v>
      </c>
      <c r="B19" s="37" t="s">
        <v>22</v>
      </c>
      <c r="C19" s="38"/>
      <c r="D19" s="39" t="s">
        <v>23</v>
      </c>
      <c r="E19" s="40"/>
      <c r="F19" s="2" t="s">
        <v>24</v>
      </c>
    </row>
    <row r="20" spans="1:6" ht="15" thickBot="1">
      <c r="A20" s="5"/>
      <c r="B20" s="41"/>
      <c r="C20" s="42"/>
      <c r="D20" s="43"/>
      <c r="E20" s="44"/>
      <c r="F20" s="5"/>
    </row>
    <row r="21" spans="1:6">
      <c r="A21" s="2">
        <v>3</v>
      </c>
      <c r="B21" s="45" t="s">
        <v>25</v>
      </c>
      <c r="C21" s="46"/>
      <c r="D21" s="47" t="s">
        <v>26</v>
      </c>
      <c r="E21" s="48"/>
      <c r="F21" s="2" t="s">
        <v>27</v>
      </c>
    </row>
    <row r="22" spans="1:6" ht="15" thickBot="1">
      <c r="A22" s="5"/>
      <c r="B22" s="49"/>
      <c r="C22" s="50"/>
      <c r="D22" s="51"/>
      <c r="E22" s="52"/>
      <c r="F22" s="5"/>
    </row>
    <row r="24" spans="1:6">
      <c r="A24" t="s">
        <v>28</v>
      </c>
    </row>
    <row r="25" spans="1:6">
      <c r="A25" s="53"/>
      <c r="B25" s="53"/>
      <c r="C25" s="53"/>
      <c r="D25" s="53"/>
    </row>
    <row r="26" spans="1:6">
      <c r="A26" s="54" t="s">
        <v>29</v>
      </c>
    </row>
    <row r="27" spans="1:6">
      <c r="A27" t="s">
        <v>30</v>
      </c>
    </row>
    <row r="29" spans="1:6">
      <c r="A29" t="s">
        <v>31</v>
      </c>
    </row>
    <row r="31" spans="1:6">
      <c r="A31" t="s">
        <v>32</v>
      </c>
    </row>
    <row r="33" spans="1:1">
      <c r="A33" s="55" t="s">
        <v>33</v>
      </c>
    </row>
  </sheetData>
  <mergeCells count="21">
    <mergeCell ref="A19:A20"/>
    <mergeCell ref="B19:C20"/>
    <mergeCell ref="D19:E20"/>
    <mergeCell ref="F19:F20"/>
    <mergeCell ref="A21:A22"/>
    <mergeCell ref="B21:C22"/>
    <mergeCell ref="D21:E22"/>
    <mergeCell ref="F21:F22"/>
    <mergeCell ref="B6:D6"/>
    <mergeCell ref="B7:D7"/>
    <mergeCell ref="A14:F14"/>
    <mergeCell ref="A17:A18"/>
    <mergeCell ref="B17:C18"/>
    <mergeCell ref="D17:E18"/>
    <mergeCell ref="F17:F18"/>
    <mergeCell ref="A1:F1"/>
    <mergeCell ref="A3:A4"/>
    <mergeCell ref="B3:D3"/>
    <mergeCell ref="E3:E4"/>
    <mergeCell ref="F3:F4"/>
    <mergeCell ref="B5:D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2011-05-11T03:36:51Z</dcterms:modified>
</cp:coreProperties>
</file>